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/Library/Containers/com.apple.mail/Data/Library/Mail Downloads/1EB10690-4FDD-417D-AC1E-9529957917CE/"/>
    </mc:Choice>
  </mc:AlternateContent>
  <xr:revisionPtr revIDLastSave="0" documentId="8_{F14C0004-5532-B841-8719-A18FAE927D9F}" xr6:coauthVersionLast="46" xr6:coauthVersionMax="46" xr10:uidLastSave="{00000000-0000-0000-0000-000000000000}"/>
  <bookViews>
    <workbookView xWindow="-120" yWindow="500" windowWidth="26740" windowHeight="16880" xr2:uid="{BFEA2904-2FDE-4CD6-AB4B-B515E84237B1}"/>
  </bookViews>
  <sheets>
    <sheet name="Tabelle1" sheetId="1" r:id="rId1"/>
  </sheets>
  <definedNames>
    <definedName name="_xlnm.Print_Area" localSheetId="0">Tabelle1!$A$1:$I$37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1" l="1"/>
  <c r="B15" i="1" s="1"/>
</calcChain>
</file>

<file path=xl/sharedStrings.xml><?xml version="1.0" encoding="utf-8"?>
<sst xmlns="http://schemas.openxmlformats.org/spreadsheetml/2006/main" count="36" uniqueCount="35">
  <si>
    <t>Personenanzahl</t>
  </si>
  <si>
    <t>mäßig</t>
  </si>
  <si>
    <t xml:space="preserve">Personen </t>
  </si>
  <si>
    <t>atmen normal</t>
  </si>
  <si>
    <t>sprechen vereinzelt</t>
  </si>
  <si>
    <t>Kino, Einzelhandel, Supermarkt, Theater, Messe, Kongress, Klassenzimmer, Hörsaal, Büro</t>
  </si>
  <si>
    <t>Mehrzahl der Personen</t>
  </si>
  <si>
    <t>sprechen, körperlich aktiv, erhöhte Frequenz</t>
  </si>
  <si>
    <t>Fitness, Sport, Chorraum</t>
  </si>
  <si>
    <t>hoch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</si>
  <si>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AKT</t>
    </r>
  </si>
  <si>
    <t>1. Angaben von Kunde</t>
  </si>
  <si>
    <t>2. Berechnung</t>
  </si>
  <si>
    <r>
      <t>Aktivitätsfaktor, f</t>
    </r>
    <r>
      <rPr>
        <vertAlign val="subscript"/>
        <sz val="11"/>
        <color theme="1"/>
        <rFont val="Calibri"/>
        <family val="2"/>
        <scheme val="minor"/>
      </rPr>
      <t xml:space="preserve">AKT </t>
    </r>
    <r>
      <rPr>
        <sz val="11"/>
        <color theme="1"/>
        <rFont val="Calibri"/>
        <family val="2"/>
        <scheme val="minor"/>
      </rPr>
      <t>(siehe Tabelle 1)</t>
    </r>
  </si>
  <si>
    <t>n</t>
  </si>
  <si>
    <r>
      <t>A</t>
    </r>
    <r>
      <rPr>
        <vertAlign val="subscript"/>
        <sz val="11"/>
        <color theme="1"/>
        <rFont val="Calibri"/>
        <family val="2"/>
        <scheme val="minor"/>
      </rPr>
      <t>R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</si>
  <si>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</si>
  <si>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q</t>
    </r>
    <r>
      <rPr>
        <vertAlign val="subscript"/>
        <sz val="11"/>
        <color theme="1"/>
        <rFont val="Calibri"/>
        <family val="2"/>
        <scheme val="minor"/>
      </rPr>
      <t>B</t>
    </r>
  </si>
  <si>
    <r>
      <t>f</t>
    </r>
    <r>
      <rPr>
        <vertAlign val="subscript"/>
        <sz val="11"/>
        <color theme="1"/>
        <rFont val="Calibri"/>
        <family val="2"/>
        <scheme val="minor"/>
      </rPr>
      <t>AKT</t>
    </r>
  </si>
  <si>
    <r>
      <t>q</t>
    </r>
    <r>
      <rPr>
        <vertAlign val="subscript"/>
        <sz val="11"/>
        <color theme="1"/>
        <rFont val="Calibri"/>
        <family val="2"/>
        <scheme val="minor"/>
      </rPr>
      <t>tot</t>
    </r>
  </si>
  <si>
    <t>Aktivitäsfaktor</t>
  </si>
  <si>
    <t>Luftvolumenstrom in m³/h pro Raum (gewählt 3,6)</t>
  </si>
  <si>
    <t>Luftvolumenstrom in m³/h pro Person (gewählt 36)</t>
  </si>
  <si>
    <t>Friseur, Kosmetik, Restaurante, Cafe, Kantine, Besprechungsraum, Turnhalle</t>
  </si>
  <si>
    <t>erforderliche virenfreie Zuluftvolumenstrom, m³/h</t>
  </si>
  <si>
    <t>Raumfläche, m²</t>
  </si>
  <si>
    <t>Zusätzliche Luftreinigung mit amficab, m³/h
HINWEIS: Obergrenze der Filterleistung 2400 m³/h</t>
  </si>
  <si>
    <t>Berechnungsformel für erforderliche virenfreie Zuluftvolumenstrom</t>
  </si>
  <si>
    <r>
      <t>q</t>
    </r>
    <r>
      <rPr>
        <vertAlign val="subscript"/>
        <sz val="14"/>
        <color theme="1"/>
        <rFont val="Calibri"/>
        <family val="2"/>
        <scheme val="minor"/>
      </rPr>
      <t>tot</t>
    </r>
    <r>
      <rPr>
        <sz val="14"/>
        <color theme="1"/>
        <rFont val="Calibri"/>
        <family val="2"/>
        <scheme val="minor"/>
      </rPr>
      <t>=(n</t>
    </r>
    <r>
      <rPr>
        <sz val="14"/>
        <color theme="1"/>
        <rFont val="Calibri"/>
        <family val="2"/>
      </rPr>
      <t>·</t>
    </r>
    <r>
      <rPr>
        <sz val="14"/>
        <color theme="1"/>
        <rFont val="Calibri"/>
        <family val="2"/>
        <scheme val="minor"/>
      </rPr>
      <t>q</t>
    </r>
    <r>
      <rPr>
        <vertAlign val="subscript"/>
        <sz val="14"/>
        <color theme="1"/>
        <rFont val="Calibri"/>
        <family val="2"/>
        <scheme val="minor"/>
      </rPr>
      <t>P</t>
    </r>
    <r>
      <rPr>
        <sz val="14"/>
        <color theme="1"/>
        <rFont val="Calibri"/>
        <family val="2"/>
        <scheme val="minor"/>
      </rPr>
      <t>+A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·q</t>
    </r>
    <r>
      <rPr>
        <vertAlign val="subscript"/>
        <sz val="14"/>
        <color theme="1"/>
        <rFont val="Calibri"/>
        <family val="2"/>
        <scheme val="minor"/>
      </rPr>
      <t>B</t>
    </r>
    <r>
      <rPr>
        <sz val="14"/>
        <color theme="1"/>
        <rFont val="Calibri"/>
        <family val="2"/>
        <scheme val="minor"/>
      </rPr>
      <t>)·f</t>
    </r>
    <r>
      <rPr>
        <vertAlign val="subscript"/>
        <sz val="14"/>
        <color theme="1"/>
        <rFont val="Calibri"/>
        <family val="2"/>
        <scheme val="minor"/>
      </rPr>
      <t>Akt</t>
    </r>
  </si>
  <si>
    <t>Raumfläche in m²</t>
  </si>
  <si>
    <t>erforderliche virenfreie Zuluftvolumenstrom in m³/h</t>
  </si>
  <si>
    <t xml:space="preserve">erforderliche virenfreie Zuluftvolumenstrom = Personenanzahl x 36 + Raumfläche x 3,6) x Aktivitätsfaktor </t>
  </si>
  <si>
    <t xml:space="preserve">(*) - AHA-Maßnahmen: Abstand halten, Hygiene beachten und im Alltag Maske tragen
+L Kriterien sind Luftreinigung Regeln, die das Ansteckungsrisiko mit Covid-19 verringern </t>
  </si>
  <si>
    <t>verfügbare Außenluftvolumenstrom, m³/h
(z. B. Luft aus RLT Anlage)</t>
  </si>
  <si>
    <t>Tabelle 1: Aktivitätsfaktoren für verschiedene Nutzungsarten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</si>
</sst>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indexed="64"/>
      </bottom>
      <diagonal/>
    </border>
    <border>
      <left style="double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/>
      <top style="thin">
        <color indexed="64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4" fillId="0" borderId="0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4" fillId="0" borderId="0" xfId="1"/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left" indent="1"/>
    </xf>
    <xf numFmtId="0" fontId="1" fillId="0" borderId="0" xfId="1" applyFont="1" applyBorder="1" applyAlignment="1">
      <alignment horizontal="left" indent="1"/>
    </xf>
    <xf numFmtId="0" fontId="0" fillId="0" borderId="0" xfId="1" applyFont="1" applyBorder="1" applyAlignment="1">
      <alignment horizontal="left" indent="1"/>
    </xf>
    <xf numFmtId="0" fontId="1" fillId="0" borderId="0" xfId="1" applyFont="1" applyBorder="1" applyAlignment="1"/>
    <xf numFmtId="0" fontId="0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1" fillId="0" borderId="1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9" fontId="1" fillId="0" borderId="6" xfId="1" applyNumberFormat="1" applyFont="1" applyBorder="1" applyAlignment="1">
      <alignment horizontal="left" vertical="center"/>
    </xf>
    <xf numFmtId="9" fontId="1" fillId="0" borderId="7" xfId="1" applyNumberFormat="1" applyFont="1" applyBorder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0" fillId="0" borderId="0" xfId="0" applyFont="1" applyBorder="1" applyAlignment="1">
      <alignment horizontal="left" indent="1"/>
    </xf>
    <xf numFmtId="0" fontId="10" fillId="0" borderId="0" xfId="1" applyFont="1" applyBorder="1" applyAlignment="1">
      <alignment horizontal="left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1" fillId="0" borderId="5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</cellXfs>
  <cellStyles count="2">
    <cellStyle name="Standard" xfId="0" builtinId="0"/>
    <cellStyle name="Standard 2" xfId="1" xr:uid="{470F74A0-16F2-4571-9545-7163DB799BD8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1320800</xdr:colOff>
      <xdr:row>28</xdr:row>
      <xdr:rowOff>95250</xdr:rowOff>
    </xdr:from>
    <xdr:to>
      <xdr:col>0</xdr:col>
      <xdr:colOff>2559050</xdr:colOff>
      <xdr:row>29</xdr:row>
      <xdr:rowOff>177800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5BB86B2E-308C-42C2-96F2-BED4C5AD91E4}"/>
            </a:ext>
          </a:extLst>
        </xdr:cNvPr>
        <xdr:cNvSpPr txBox="1"/>
      </xdr:nvSpPr>
      <xdr:spPr>
        <a:xfrm>
          <a:off x="1320800" y="5480050"/>
          <a:ext cx="1238250" cy="2667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nicht ausreichend</a:t>
          </a:r>
        </a:p>
      </xdr:txBody>
    </xdr:sp>
    <xdr:clientData/>
  </xdr:twoCellAnchor>
  <xdr:twoCellAnchor>
    <xdr:from>
      <xdr:col>2</xdr:col>
      <xdr:colOff>381000</xdr:colOff>
      <xdr:row>28</xdr:row>
      <xdr:rowOff>114300</xdr:rowOff>
    </xdr:from>
    <xdr:to>
      <xdr:col>5</xdr:col>
      <xdr:colOff>419100</xdr:colOff>
      <xdr:row>30</xdr:row>
      <xdr:rowOff>12700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4F6BC7B7-C7CF-426F-B0B3-217D1B37F644}"/>
            </a:ext>
          </a:extLst>
        </xdr:cNvPr>
        <xdr:cNvSpPr txBox="1"/>
      </xdr:nvSpPr>
      <xdr:spPr>
        <a:xfrm>
          <a:off x="4159250" y="5499100"/>
          <a:ext cx="996950" cy="2667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ausreichend</a:t>
          </a:r>
        </a:p>
      </xdr:txBody>
    </xdr:sp>
    <xdr:clientData/>
  </xdr:twoCellAnchor>
  <xdr:twoCellAnchor>
    <xdr:from>
      <xdr:col>1</xdr:col>
      <xdr:colOff>285750</xdr:colOff>
      <xdr:row>30</xdr:row>
      <xdr:rowOff>26520</xdr:rowOff>
    </xdr:from>
    <xdr:to>
      <xdr:col>3</xdr:col>
      <xdr:colOff>234950</xdr:colOff>
      <xdr:row>31</xdr:row>
      <xdr:rowOff>111685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AB1A1796-FB9A-4EB6-ABCA-13FBF071D734}"/>
            </a:ext>
          </a:extLst>
        </xdr:cNvPr>
        <xdr:cNvSpPr txBox="1"/>
      </xdr:nvSpPr>
      <xdr:spPr>
        <a:xfrm>
          <a:off x="3303868" y="5838638"/>
          <a:ext cx="875553" cy="27192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Umsetzung</a:t>
          </a:r>
        </a:p>
      </xdr:txBody>
    </xdr:sp>
    <xdr:clientData/>
  </xdr:twoCellAnchor>
  <xdr:twoCellAnchor editAs="oneCell">
    <xdr:from>
      <xdr:col>0</xdr:col>
      <xdr:colOff>31751</xdr:colOff>
      <xdr:row>0</xdr:row>
      <xdr:rowOff>31750</xdr:rowOff>
    </xdr:from>
    <xdr:to>
      <xdr:col>0</xdr:col>
      <xdr:colOff>1663700</xdr:colOff>
      <xdr:row>2</xdr:row>
      <xdr:rowOff>161755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29B8C9-268B-4F2C-8BF9-8ED720A9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31750"/>
          <a:ext cx="1631949" cy="498305"/>
        </a:xfrm>
        <a:prstGeom prst="rect">
          <a:avLst/>
        </a:prstGeom>
      </xdr:spPr>
    </xdr:pic>
    <xdr:clientData/>
  </xdr:twoCellAnchor>
  <xdr:twoCellAnchor>
    <xdr:from>
      <xdr:col>0</xdr:col>
      <xdr:colOff>990600</xdr:colOff>
      <xdr:row>18</xdr:row>
      <xdr:rowOff>171450</xdr:rowOff>
    </xdr:from>
    <xdr:to>
      <xdr:col>1</xdr:col>
      <xdr:colOff>425450</xdr:colOff>
      <xdr:row>20</xdr:row>
      <xdr:rowOff>196850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BD388AC-D267-4E9F-9BB0-1653233E1777}"/>
            </a:ext>
          </a:extLst>
        </xdr:cNvPr>
        <xdr:cNvSpPr txBox="1"/>
      </xdr:nvSpPr>
      <xdr:spPr>
        <a:xfrm>
          <a:off x="990600" y="3587750"/>
          <a:ext cx="2451100" cy="419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Ermittlung der Fläche und Personenanzahl eines zu bewertenden Raumes.</a:t>
          </a:r>
          <a:endParaRPr lang="de-DE" sz="1000" baseline="0"/>
        </a:p>
      </xdr:txBody>
    </xdr:sp>
    <xdr:clientData/>
  </xdr:twoCellAnchor>
  <xdr:twoCellAnchor>
    <xdr:from>
      <xdr:col>0</xdr:col>
      <xdr:colOff>603250</xdr:colOff>
      <xdr:row>22</xdr:row>
      <xdr:rowOff>38100</xdr:rowOff>
    </xdr:from>
    <xdr:to>
      <xdr:col>2</xdr:col>
      <xdr:colOff>57150</xdr:colOff>
      <xdr:row>25</xdr:row>
      <xdr:rowOff>114300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47C59FC-FBA9-4B5A-B1D5-C03C23094B4E}"/>
            </a:ext>
          </a:extLst>
        </xdr:cNvPr>
        <xdr:cNvSpPr txBox="1"/>
      </xdr:nvSpPr>
      <xdr:spPr>
        <a:xfrm>
          <a:off x="603250" y="4267200"/>
          <a:ext cx="3232150" cy="6794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Berechnung des erforderlichen virenfreien Zuluftvolumenstromes in Analogie mit den Anforderungen der EN 16798-1 Kat I erweitert um einen Aktivitätsfaktor.</a:t>
          </a:r>
          <a:endParaRPr lang="de-DE" sz="1000" baseline="0"/>
        </a:p>
      </xdr:txBody>
    </xdr:sp>
    <xdr:clientData/>
  </xdr:twoCellAnchor>
  <xdr:twoCellAnchor>
    <xdr:from>
      <xdr:col>0</xdr:col>
      <xdr:colOff>311150</xdr:colOff>
      <xdr:row>26</xdr:row>
      <xdr:rowOff>171450</xdr:rowOff>
    </xdr:from>
    <xdr:to>
      <xdr:col>2</xdr:col>
      <xdr:colOff>330200</xdr:colOff>
      <xdr:row>28</xdr:row>
      <xdr:rowOff>88900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206EB026-472E-4555-AB45-88FBA9CBCE46}"/>
            </a:ext>
          </a:extLst>
        </xdr:cNvPr>
        <xdr:cNvSpPr txBox="1"/>
      </xdr:nvSpPr>
      <xdr:spPr>
        <a:xfrm>
          <a:off x="311150" y="5187950"/>
          <a:ext cx="3797300" cy="285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Vergleich des verfügbaren mit dem erforderlichen Luftvolumenstrom.</a:t>
          </a:r>
          <a:endParaRPr lang="de-DE" sz="1000" baseline="0"/>
        </a:p>
      </xdr:txBody>
    </xdr:sp>
    <xdr:clientData/>
  </xdr:twoCellAnchor>
  <xdr:twoCellAnchor>
    <xdr:from>
      <xdr:col>0</xdr:col>
      <xdr:colOff>57150</xdr:colOff>
      <xdr:row>30</xdr:row>
      <xdr:rowOff>6351</xdr:rowOff>
    </xdr:from>
    <xdr:to>
      <xdr:col>1</xdr:col>
      <xdr:colOff>228600</xdr:colOff>
      <xdr:row>34</xdr:row>
      <xdr:rowOff>139701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FC320AE1-FBB1-472E-99B0-F5199E07E67F}"/>
            </a:ext>
          </a:extLst>
        </xdr:cNvPr>
        <xdr:cNvSpPr txBox="1"/>
      </xdr:nvSpPr>
      <xdr:spPr>
        <a:xfrm>
          <a:off x="57150" y="5759451"/>
          <a:ext cx="3187700" cy="8699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Vergleich des verfüAuswahl der erforderlichen Maßnahmen (alternativ oder kombiniert):</a:t>
          </a:r>
        </a:p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a) Anpassung Personenanzahl</a:t>
          </a:r>
        </a:p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b) Erhöhung des Außenluftvolumenstromes</a:t>
          </a:r>
        </a:p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c) Zusätzliche Luftreinigung mit Umluft oder Sekundärluft </a:t>
          </a:r>
          <a:endParaRPr lang="de-DE" sz="1000" baseline="0"/>
        </a:p>
      </xdr:txBody>
    </xdr:sp>
    <xdr:clientData/>
  </xdr:twoCellAnchor>
  <xdr:twoCellAnchor>
    <xdr:from>
      <xdr:col>2</xdr:col>
      <xdr:colOff>406400</xdr:colOff>
      <xdr:row>31</xdr:row>
      <xdr:rowOff>38100</xdr:rowOff>
    </xdr:from>
    <xdr:to>
      <xdr:col>6</xdr:col>
      <xdr:colOff>222250</xdr:colOff>
      <xdr:row>32</xdr:row>
      <xdr:rowOff>120650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9BE84511-9CC8-4347-B3BC-80A3098F33BB}"/>
            </a:ext>
          </a:extLst>
        </xdr:cNvPr>
        <xdr:cNvSpPr txBox="1"/>
      </xdr:nvSpPr>
      <xdr:spPr>
        <a:xfrm>
          <a:off x="4184650" y="5975350"/>
          <a:ext cx="1219200" cy="2667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Dokumentation </a:t>
          </a:r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+L</a:t>
          </a:r>
          <a:endParaRPr lang="de-DE" sz="10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2139950</xdr:colOff>
      <xdr:row>20</xdr:row>
      <xdr:rowOff>165100</xdr:rowOff>
    </xdr:from>
    <xdr:to>
      <xdr:col>0</xdr:col>
      <xdr:colOff>2298700</xdr:colOff>
      <xdr:row>22</xdr:row>
      <xdr:rowOff>19558</xdr:rowOff>
    </xdr:to>
    <xdr:sp macro="" textlink="">
      <xdr:nvSpPr>
        <xdr:cNvPr id="8" name="Pfeil: nach unten 7">
          <a:extLst>
            <a:ext uri="{FF2B5EF4-FFF2-40B4-BE49-F238E27FC236}">
              <a16:creationId xmlns:a16="http://schemas.microsoft.com/office/drawing/2014/main" id="{11A0A5D8-460D-4B9F-B0A0-C71B8D308613}"/>
            </a:ext>
          </a:extLst>
        </xdr:cNvPr>
        <xdr:cNvSpPr/>
      </xdr:nvSpPr>
      <xdr:spPr>
        <a:xfrm>
          <a:off x="2139950" y="4044950"/>
          <a:ext cx="158750" cy="25450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2133600</xdr:colOff>
      <xdr:row>25</xdr:row>
      <xdr:rowOff>82550</xdr:rowOff>
    </xdr:from>
    <xdr:to>
      <xdr:col>0</xdr:col>
      <xdr:colOff>2292350</xdr:colOff>
      <xdr:row>26</xdr:row>
      <xdr:rowOff>152908</xdr:rowOff>
    </xdr:to>
    <xdr:sp macro="" textlink="">
      <xdr:nvSpPr>
        <xdr:cNvPr id="9" name="Pfeil: nach unten 8">
          <a:extLst>
            <a:ext uri="{FF2B5EF4-FFF2-40B4-BE49-F238E27FC236}">
              <a16:creationId xmlns:a16="http://schemas.microsoft.com/office/drawing/2014/main" id="{8D4E6330-3466-4C03-81D3-DF6120DD7D02}"/>
            </a:ext>
          </a:extLst>
        </xdr:cNvPr>
        <xdr:cNvSpPr/>
      </xdr:nvSpPr>
      <xdr:spPr>
        <a:xfrm>
          <a:off x="2133600" y="4914900"/>
          <a:ext cx="158750" cy="25450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1133221</xdr:colOff>
      <xdr:row>28</xdr:row>
      <xdr:rowOff>162179</xdr:rowOff>
    </xdr:from>
    <xdr:to>
      <xdr:col>0</xdr:col>
      <xdr:colOff>1387729</xdr:colOff>
      <xdr:row>29</xdr:row>
      <xdr:rowOff>136779</xdr:rowOff>
    </xdr:to>
    <xdr:sp macro="" textlink="">
      <xdr:nvSpPr>
        <xdr:cNvPr id="10" name="Pfeil: nach unten 9">
          <a:extLst>
            <a:ext uri="{FF2B5EF4-FFF2-40B4-BE49-F238E27FC236}">
              <a16:creationId xmlns:a16="http://schemas.microsoft.com/office/drawing/2014/main" id="{EAFF5F7C-70D4-4BCD-9893-F6AA280D298D}"/>
            </a:ext>
          </a:extLst>
        </xdr:cNvPr>
        <xdr:cNvSpPr/>
      </xdr:nvSpPr>
      <xdr:spPr>
        <a:xfrm rot="2765384">
          <a:off x="1181100" y="5499100"/>
          <a:ext cx="158750" cy="25450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588617</xdr:colOff>
      <xdr:row>31</xdr:row>
      <xdr:rowOff>83364</xdr:rowOff>
    </xdr:from>
    <xdr:to>
      <xdr:col>2</xdr:col>
      <xdr:colOff>81125</xdr:colOff>
      <xdr:row>32</xdr:row>
      <xdr:rowOff>55349</xdr:rowOff>
    </xdr:to>
    <xdr:sp macro="" textlink="">
      <xdr:nvSpPr>
        <xdr:cNvPr id="12" name="Pfeil: nach unten 11">
          <a:extLst>
            <a:ext uri="{FF2B5EF4-FFF2-40B4-BE49-F238E27FC236}">
              <a16:creationId xmlns:a16="http://schemas.microsoft.com/office/drawing/2014/main" id="{C174005C-46E4-4A34-B019-7CA726E21D40}"/>
            </a:ext>
          </a:extLst>
        </xdr:cNvPr>
        <xdr:cNvSpPr/>
      </xdr:nvSpPr>
      <xdr:spPr>
        <a:xfrm rot="16200000">
          <a:off x="3654614" y="6034367"/>
          <a:ext cx="158750" cy="25450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193421</xdr:colOff>
      <xdr:row>28</xdr:row>
      <xdr:rowOff>162180</xdr:rowOff>
    </xdr:from>
    <xdr:to>
      <xdr:col>3</xdr:col>
      <xdr:colOff>28829</xdr:colOff>
      <xdr:row>29</xdr:row>
      <xdr:rowOff>136780</xdr:rowOff>
    </xdr:to>
    <xdr:sp macro="" textlink="">
      <xdr:nvSpPr>
        <xdr:cNvPr id="18" name="Pfeil: nach unten 17">
          <a:extLst>
            <a:ext uri="{FF2B5EF4-FFF2-40B4-BE49-F238E27FC236}">
              <a16:creationId xmlns:a16="http://schemas.microsoft.com/office/drawing/2014/main" id="{24B348CF-F8CE-4E79-ADC6-B9FD894C1550}"/>
            </a:ext>
          </a:extLst>
        </xdr:cNvPr>
        <xdr:cNvSpPr/>
      </xdr:nvSpPr>
      <xdr:spPr>
        <a:xfrm rot="18766495">
          <a:off x="4019550" y="5499101"/>
          <a:ext cx="158750" cy="25450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977900</xdr:colOff>
      <xdr:row>17</xdr:row>
      <xdr:rowOff>6350</xdr:rowOff>
    </xdr:from>
    <xdr:to>
      <xdr:col>1</xdr:col>
      <xdr:colOff>622300</xdr:colOff>
      <xdr:row>18</xdr:row>
      <xdr:rowOff>95250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66C9FEDA-57CB-44E4-93EA-59D4682A9E44}"/>
            </a:ext>
          </a:extLst>
        </xdr:cNvPr>
        <xdr:cNvSpPr txBox="1"/>
      </xdr:nvSpPr>
      <xdr:spPr>
        <a:xfrm>
          <a:off x="977900" y="3060700"/>
          <a:ext cx="2660650" cy="2730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Ablauf von Nachweissverfahren AHA + L</a:t>
          </a:r>
          <a:r>
            <a:rPr lang="de-DE" sz="1050" b="1" i="0" u="none" strike="noStrike" baseline="30000">
              <a:solidFill>
                <a:schemeClr val="dk1"/>
              </a:solidFill>
              <a:latin typeface="+mn-lt"/>
              <a:ea typeface="+mn-ea"/>
              <a:cs typeface="+mn-cs"/>
            </a:rPr>
            <a:t>(*)</a:t>
          </a:r>
          <a:endParaRPr lang="de-DE" sz="105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8447-0AB8-4DFB-BAC6-197F62DF28A5}">
  <sheetPr>
    <pageSetUpPr fitToPage="1"/>
  </sheetPr>
  <dimension ref="A2:U37"/>
  <sheetViews>
    <sheetView tabSelected="1" topLeftCell="A4" zoomScaleNormal="100" workbookViewId="0">
      <selection activeCell="G35" sqref="G35"/>
    </sheetView>
  </sheetViews>
  <sheetFormatPr baseColWidth="10" defaultRowHeight="15" x14ac:dyDescent="0.2"/>
  <cols>
    <col min="1" max="1" width="43.1640625" bestFit="1" customWidth="1"/>
    <col min="2" max="2" width="10.83203125" style="5"/>
    <col min="3" max="3" width="6" customWidth="1"/>
    <col min="4" max="4" width="3.6640625" style="7" bestFit="1" customWidth="1"/>
    <col min="5" max="5" width="4.1640625" bestFit="1" customWidth="1"/>
    <col min="6" max="6" width="6.33203125" bestFit="1" customWidth="1"/>
    <col min="7" max="7" width="23" bestFit="1" customWidth="1"/>
    <col min="8" max="8" width="41.33203125" bestFit="1" customWidth="1"/>
    <col min="9" max="9" width="9.6640625" customWidth="1"/>
  </cols>
  <sheetData>
    <row r="2" spans="1:21" x14ac:dyDescent="0.2">
      <c r="D2"/>
    </row>
    <row r="3" spans="1:21" x14ac:dyDescent="0.2">
      <c r="D3"/>
    </row>
    <row r="4" spans="1:21" x14ac:dyDescent="0.2">
      <c r="D4"/>
    </row>
    <row r="5" spans="1:21" ht="16" thickBot="1" x14ac:dyDescent="0.25">
      <c r="A5" s="6" t="s">
        <v>11</v>
      </c>
      <c r="D5" s="21" t="s">
        <v>34</v>
      </c>
      <c r="F5" s="22"/>
      <c r="G5" s="22"/>
      <c r="H5" s="22"/>
      <c r="I5" s="22"/>
    </row>
    <row r="6" spans="1:21" ht="16" thickTop="1" x14ac:dyDescent="0.2">
      <c r="A6" t="s">
        <v>0</v>
      </c>
      <c r="B6" s="9">
        <v>50</v>
      </c>
      <c r="D6" s="48" t="s">
        <v>10</v>
      </c>
      <c r="E6" s="47">
        <v>1</v>
      </c>
      <c r="F6" s="47" t="s">
        <v>1</v>
      </c>
      <c r="G6" s="44" t="s">
        <v>2</v>
      </c>
      <c r="H6" s="24" t="s">
        <v>3</v>
      </c>
      <c r="I6" s="25">
        <v>0.9</v>
      </c>
      <c r="U6">
        <v>1</v>
      </c>
    </row>
    <row r="7" spans="1:21" x14ac:dyDescent="0.2">
      <c r="A7" t="s">
        <v>25</v>
      </c>
      <c r="B7" s="9">
        <v>100</v>
      </c>
      <c r="D7" s="49"/>
      <c r="E7" s="45"/>
      <c r="F7" s="45"/>
      <c r="G7" s="39"/>
      <c r="H7" s="23" t="s">
        <v>4</v>
      </c>
      <c r="I7" s="26">
        <v>0.1</v>
      </c>
      <c r="U7">
        <v>1.3</v>
      </c>
    </row>
    <row r="8" spans="1:21" ht="18" x14ac:dyDescent="0.25">
      <c r="A8" s="4" t="s">
        <v>13</v>
      </c>
      <c r="B8" s="9">
        <v>1.3</v>
      </c>
      <c r="D8" s="49"/>
      <c r="E8" s="45"/>
      <c r="F8" s="45"/>
      <c r="G8" s="41" t="s">
        <v>5</v>
      </c>
      <c r="H8" s="41"/>
      <c r="I8" s="42"/>
      <c r="U8">
        <v>1.6</v>
      </c>
    </row>
    <row r="9" spans="1:21" x14ac:dyDescent="0.2">
      <c r="A9" s="34" t="s">
        <v>33</v>
      </c>
      <c r="B9" s="36">
        <v>500</v>
      </c>
      <c r="D9" s="49"/>
      <c r="E9" s="45">
        <v>1.3</v>
      </c>
      <c r="F9" s="45" t="s">
        <v>9</v>
      </c>
      <c r="G9" s="23" t="s">
        <v>6</v>
      </c>
      <c r="H9" s="39" t="s">
        <v>7</v>
      </c>
      <c r="I9" s="40"/>
    </row>
    <row r="10" spans="1:21" ht="15" customHeight="1" x14ac:dyDescent="0.2">
      <c r="A10" s="35"/>
      <c r="B10" s="36"/>
      <c r="D10" s="49"/>
      <c r="E10" s="45"/>
      <c r="F10" s="45"/>
      <c r="G10" s="39" t="s">
        <v>23</v>
      </c>
      <c r="H10" s="39"/>
      <c r="I10" s="40"/>
    </row>
    <row r="11" spans="1:21" ht="16" thickBot="1" x14ac:dyDescent="0.25">
      <c r="D11" s="50"/>
      <c r="E11" s="27">
        <v>1.6</v>
      </c>
      <c r="F11" s="46"/>
      <c r="G11" s="51" t="s">
        <v>8</v>
      </c>
      <c r="H11" s="51"/>
      <c r="I11" s="52"/>
    </row>
    <row r="12" spans="1:21" ht="17" thickTop="1" x14ac:dyDescent="0.2">
      <c r="D12" s="2"/>
      <c r="E12" s="3"/>
      <c r="F12" s="1"/>
      <c r="G12" s="3"/>
      <c r="H12" s="3"/>
      <c r="I12" s="3"/>
    </row>
    <row r="13" spans="1:21" ht="14.5" customHeight="1" x14ac:dyDescent="0.2">
      <c r="A13" s="6" t="s">
        <v>12</v>
      </c>
      <c r="E13" s="11" t="s">
        <v>27</v>
      </c>
      <c r="F13" s="12"/>
      <c r="G13" s="12"/>
      <c r="H13" s="12"/>
      <c r="I13" s="12"/>
    </row>
    <row r="14" spans="1:21" ht="16.5" customHeight="1" thickBot="1" x14ac:dyDescent="0.25">
      <c r="A14" t="s">
        <v>24</v>
      </c>
      <c r="B14" s="10">
        <f>+(B6*36+B7*3.6)*B8</f>
        <v>2808</v>
      </c>
      <c r="F14" s="20"/>
      <c r="G14" s="20"/>
      <c r="H14" s="17"/>
      <c r="I14" s="17"/>
    </row>
    <row r="15" spans="1:21" ht="15" customHeight="1" thickTop="1" x14ac:dyDescent="0.2">
      <c r="A15" s="34" t="s">
        <v>26</v>
      </c>
      <c r="B15" s="43">
        <f>+B14-B9</f>
        <v>2308</v>
      </c>
      <c r="F15" s="30" t="s">
        <v>28</v>
      </c>
      <c r="G15" s="31"/>
      <c r="H15" s="12"/>
      <c r="I15" s="12"/>
      <c r="J15" s="8"/>
    </row>
    <row r="16" spans="1:21" ht="14.5" customHeight="1" thickBot="1" x14ac:dyDescent="0.25">
      <c r="A16" s="34"/>
      <c r="B16" s="43"/>
      <c r="F16" s="32"/>
      <c r="G16" s="33"/>
      <c r="H16" s="12"/>
      <c r="I16" s="12"/>
    </row>
    <row r="17" spans="4:9" ht="16" thickTop="1" x14ac:dyDescent="0.2">
      <c r="H17" s="3"/>
      <c r="I17" s="12"/>
    </row>
    <row r="18" spans="4:9" x14ac:dyDescent="0.2">
      <c r="E18" s="29" t="s">
        <v>31</v>
      </c>
      <c r="F18" s="3"/>
      <c r="G18" s="3"/>
      <c r="H18" s="3"/>
      <c r="I18" s="12"/>
    </row>
    <row r="19" spans="4:9" x14ac:dyDescent="0.2">
      <c r="H19" s="14"/>
      <c r="I19" s="12"/>
    </row>
    <row r="20" spans="4:9" ht="17" x14ac:dyDescent="0.2">
      <c r="F20" s="18" t="s">
        <v>19</v>
      </c>
      <c r="G20" s="28" t="s">
        <v>30</v>
      </c>
      <c r="H20" s="14"/>
      <c r="I20" s="12"/>
    </row>
    <row r="21" spans="4:9" x14ac:dyDescent="0.2">
      <c r="F21" s="19" t="s">
        <v>14</v>
      </c>
      <c r="G21" s="16" t="s">
        <v>0</v>
      </c>
      <c r="H21" s="14"/>
      <c r="I21" s="12"/>
    </row>
    <row r="22" spans="4:9" ht="17" x14ac:dyDescent="0.2">
      <c r="F22" s="18" t="s">
        <v>16</v>
      </c>
      <c r="G22" s="16" t="s">
        <v>22</v>
      </c>
      <c r="H22" s="14"/>
      <c r="I22" s="13"/>
    </row>
    <row r="23" spans="4:9" ht="17" x14ac:dyDescent="0.2">
      <c r="D23" s="13"/>
      <c r="F23" s="18" t="s">
        <v>15</v>
      </c>
      <c r="G23" s="16" t="s">
        <v>29</v>
      </c>
      <c r="H23" s="14"/>
      <c r="I23" s="13"/>
    </row>
    <row r="24" spans="4:9" ht="17" x14ac:dyDescent="0.2">
      <c r="D24" s="13"/>
      <c r="F24" s="18" t="s">
        <v>17</v>
      </c>
      <c r="G24" s="16" t="s">
        <v>21</v>
      </c>
      <c r="H24" s="14"/>
      <c r="I24" s="13"/>
    </row>
    <row r="25" spans="4:9" ht="17" x14ac:dyDescent="0.2">
      <c r="D25" s="13"/>
      <c r="E25" s="13"/>
      <c r="F25" s="18" t="s">
        <v>18</v>
      </c>
      <c r="G25" s="15" t="s">
        <v>20</v>
      </c>
      <c r="H25" s="13"/>
      <c r="I25" s="13"/>
    </row>
    <row r="26" spans="4:9" x14ac:dyDescent="0.2">
      <c r="D26" s="13"/>
      <c r="E26" s="13"/>
      <c r="F26" s="13"/>
      <c r="G26" s="13"/>
      <c r="H26" s="13"/>
      <c r="I26" s="13"/>
    </row>
    <row r="27" spans="4:9" x14ac:dyDescent="0.2">
      <c r="D27" s="13"/>
      <c r="E27" s="13"/>
      <c r="F27" s="13"/>
      <c r="G27" s="13"/>
      <c r="H27" s="13"/>
      <c r="I27" s="13"/>
    </row>
    <row r="28" spans="4:9" x14ac:dyDescent="0.2">
      <c r="D28" s="13"/>
      <c r="E28" s="13"/>
      <c r="F28" s="13"/>
      <c r="G28" s="13"/>
      <c r="H28" s="13"/>
      <c r="I28" s="13"/>
    </row>
    <row r="36" spans="1:6" ht="3.5" customHeight="1" x14ac:dyDescent="0.2"/>
    <row r="37" spans="1:6" ht="29.5" customHeight="1" x14ac:dyDescent="0.2">
      <c r="A37" s="37" t="s">
        <v>32</v>
      </c>
      <c r="B37" s="38"/>
      <c r="C37" s="38"/>
      <c r="D37" s="38"/>
      <c r="E37" s="38"/>
      <c r="F37" s="38"/>
    </row>
  </sheetData>
  <mergeCells count="16">
    <mergeCell ref="G8:I8"/>
    <mergeCell ref="A15:A16"/>
    <mergeCell ref="B15:B16"/>
    <mergeCell ref="G6:G7"/>
    <mergeCell ref="F9:F11"/>
    <mergeCell ref="E9:E10"/>
    <mergeCell ref="F6:F8"/>
    <mergeCell ref="E6:E8"/>
    <mergeCell ref="D6:D11"/>
    <mergeCell ref="G11:I11"/>
    <mergeCell ref="G10:I10"/>
    <mergeCell ref="F15:G16"/>
    <mergeCell ref="A9:A10"/>
    <mergeCell ref="B9:B10"/>
    <mergeCell ref="A37:F37"/>
    <mergeCell ref="H9:I9"/>
  </mergeCells>
  <conditionalFormatting sqref="B15">
    <cfRule type="cellIs" dxfId="0" priority="1" operator="greaterThan">
      <formula>2400</formula>
    </cfRule>
  </conditionalFormatting>
  <dataValidations disablePrompts="1" count="1">
    <dataValidation type="list" allowBlank="1" showInputMessage="1" showErrorMessage="1" sqref="B8" xr:uid="{C974C9B5-2F01-4EA2-AC0E-B840103689C8}">
      <formula1>$U$6:$U$8</formula1>
    </dataValidation>
  </dataValidations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Dmitrij Motovilov</dc:creator>
  <cp:lastModifiedBy>Marcel Begoihn</cp:lastModifiedBy>
  <cp:lastPrinted>2021-03-17T14:23:04Z</cp:lastPrinted>
  <dcterms:created xsi:type="dcterms:W3CDTF">2021-03-16T07:58:27Z</dcterms:created>
  <dcterms:modified xsi:type="dcterms:W3CDTF">2021-04-29T15:18:44Z</dcterms:modified>
</cp:coreProperties>
</file>